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neenz\Box\-CONTR-CONTROL\Controller\Fee For Service\NOTES\"/>
    </mc:Choice>
  </mc:AlternateContent>
  <xr:revisionPtr revIDLastSave="0" documentId="13_ncr:1_{FC7D41D7-2F15-4BFE-A238-77D8CB443F04}" xr6:coauthVersionLast="47" xr6:coauthVersionMax="47" xr10:uidLastSave="{00000000-0000-0000-0000-000000000000}"/>
  <bookViews>
    <workbookView xWindow="14895" yWindow="-14730" windowWidth="21600" windowHeight="11385" xr2:uid="{1751E395-0330-43A0-BE00-5E7AF90C1F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E9" i="1"/>
  <c r="E10" i="1"/>
  <c r="E11" i="1"/>
  <c r="E12" i="1"/>
  <c r="E13" i="1"/>
  <c r="E14" i="1"/>
  <c r="E8" i="1"/>
  <c r="F8" i="1"/>
  <c r="E24" i="1" l="1"/>
  <c r="E30" i="1" s="1"/>
</calcChain>
</file>

<file path=xl/sharedStrings.xml><?xml version="1.0" encoding="utf-8"?>
<sst xmlns="http://schemas.openxmlformats.org/spreadsheetml/2006/main" count="43" uniqueCount="40">
  <si>
    <t>Lubricants</t>
  </si>
  <si>
    <t>Service Work</t>
  </si>
  <si>
    <t>Replacement Parts</t>
  </si>
  <si>
    <t>Graduate Assistant</t>
  </si>
  <si>
    <t>Internal Rate</t>
  </si>
  <si>
    <t>External Rate</t>
  </si>
  <si>
    <t>Administrative Service Fee</t>
  </si>
  <si>
    <t>Materials</t>
  </si>
  <si>
    <t>Software Lisence</t>
  </si>
  <si>
    <t>Postage per customer</t>
  </si>
  <si>
    <t>Computer Costs</t>
  </si>
  <si>
    <t>Capitol Improvements</t>
  </si>
  <si>
    <t>Can only be included after the Program has incurred the expense</t>
  </si>
  <si>
    <t>Graduate Tuition</t>
  </si>
  <si>
    <t xml:space="preserve">If in the future a Student may assist in the work </t>
  </si>
  <si>
    <t>Allowable Tuition Rates for Proposals | Office of Sponsored Programs Administration (iastate.edu)</t>
  </si>
  <si>
    <t>Internal Postage? Free?</t>
  </si>
  <si>
    <t>New Monitor?</t>
  </si>
  <si>
    <t xml:space="preserve">Annual Lisence paid for by the FFS? </t>
  </si>
  <si>
    <t>The purpose of the rate development is to cover costs/break even. Only to external customers is a profit to be applied. It is recommended you charge what the market will 
bear.</t>
  </si>
  <si>
    <t>This is a rough outline of what the rate development should look like.</t>
  </si>
  <si>
    <t>Total Costs:</t>
  </si>
  <si>
    <t>Total for the year (estimated, documentation needed)</t>
  </si>
  <si>
    <t>Total Costs should be allocated based on use of those costs. If Lubricants cost $200, and the Lab is used 20% of the time for teaching than 80% of the costs are applied to the FFS. (.80*200=160)</t>
  </si>
  <si>
    <t xml:space="preserve">The Internal rate is to only cover expenses. </t>
  </si>
  <si>
    <t xml:space="preserve">An outline of this type should be performed for every service that the program is offering. </t>
  </si>
  <si>
    <t>PG######</t>
  </si>
  <si>
    <t>NAME OF SERVICE</t>
  </si>
  <si>
    <t>Created By:_____</t>
  </si>
  <si>
    <t>MM/DD/YYYY</t>
  </si>
  <si>
    <t>Number of Hours</t>
  </si>
  <si>
    <t>PI</t>
  </si>
  <si>
    <t>[Documentation which shows examples of this external rate being industry practice]</t>
  </si>
  <si>
    <t>Surplus Revenue</t>
  </si>
  <si>
    <t>Hourly</t>
  </si>
  <si>
    <t>Fixed/Variable Costs</t>
  </si>
  <si>
    <t>Labor Costs</t>
  </si>
  <si>
    <t>Match rate to the Labor Rate table</t>
  </si>
  <si>
    <t>University Forms - Accounting and Payroll (iastate.edu)</t>
  </si>
  <si>
    <t xml:space="preserve">This rate is dependent on the individual college policy. Check with your college fiscal officer or policy.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</si>
</sst>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1" xfId="0" applyFont="1" applyBorder="1"/>
    <xf numFmtId="164" fontId="0" fillId="0" borderId="0" xfId="1" applyNumberFormat="1" applyFont="1"/>
    <xf numFmtId="0" fontId="0" fillId="2" borderId="0" xfId="0" applyFill="1"/>
    <xf numFmtId="44" fontId="0" fillId="2" borderId="0" xfId="1" applyFont="1" applyFill="1"/>
    <xf numFmtId="0" fontId="0" fillId="3" borderId="0" xfId="0" applyFont="1" applyFill="1"/>
    <xf numFmtId="44" fontId="0" fillId="3" borderId="0" xfId="1" applyFont="1" applyFill="1"/>
    <xf numFmtId="9" fontId="0" fillId="0" borderId="0" xfId="0" applyNumberFormat="1"/>
    <xf numFmtId="0" fontId="4" fillId="0" borderId="0" xfId="2"/>
    <xf numFmtId="0" fontId="0" fillId="3" borderId="0" xfId="0" applyFill="1"/>
    <xf numFmtId="44" fontId="0" fillId="3" borderId="2" xfId="0" applyNumberFormat="1" applyFill="1" applyBorder="1"/>
    <xf numFmtId="0" fontId="3" fillId="0" borderId="0" xfId="0" applyFont="1"/>
    <xf numFmtId="0" fontId="0" fillId="0" borderId="0" xfId="0" applyFont="1" applyFill="1" applyBorder="1"/>
    <xf numFmtId="0" fontId="2" fillId="0" borderId="0" xfId="0" applyFont="1"/>
    <xf numFmtId="0" fontId="2" fillId="0" borderId="0" xfId="0" applyFont="1" applyAlignment="1"/>
    <xf numFmtId="164" fontId="2" fillId="0" borderId="0" xfId="1" applyNumberFormat="1" applyFont="1"/>
    <xf numFmtId="0" fontId="5" fillId="4" borderId="0" xfId="0" applyFont="1" applyFill="1"/>
    <xf numFmtId="0" fontId="6" fillId="4" borderId="0" xfId="0" applyFont="1" applyFill="1"/>
    <xf numFmtId="0" fontId="3" fillId="4" borderId="0" xfId="0" applyFont="1" applyFill="1"/>
    <xf numFmtId="0" fontId="0" fillId="0" borderId="0" xfId="0" applyAlignment="1"/>
    <xf numFmtId="164" fontId="5" fillId="2" borderId="0" xfId="1" applyNumberFormat="1" applyFont="1" applyFill="1"/>
    <xf numFmtId="0" fontId="0" fillId="5" borderId="0" xfId="0" applyFill="1"/>
    <xf numFmtId="0" fontId="7" fillId="0" borderId="1" xfId="0" applyFont="1" applyBorder="1"/>
    <xf numFmtId="0" fontId="5" fillId="4" borderId="0" xfId="0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ntroller.iastate.edu/templates/universityforms.htm" TargetMode="External"/><Relationship Id="rId1" Type="http://schemas.openxmlformats.org/officeDocument/2006/relationships/hyperlink" Target="https://www.ospa.iastate.edu/proposal/preparation/tui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818EA-C1FC-4BEC-B874-AD072C9B6183}">
  <dimension ref="A1:T36"/>
  <sheetViews>
    <sheetView tabSelected="1" workbookViewId="0">
      <selection activeCell="E9" sqref="E9"/>
    </sheetView>
  </sheetViews>
  <sheetFormatPr defaultRowHeight="15" x14ac:dyDescent="0.25"/>
  <cols>
    <col min="2" max="2" width="16.7109375" customWidth="1"/>
    <col min="3" max="3" width="9.140625" customWidth="1"/>
    <col min="4" max="4" width="16.42578125" customWidth="1"/>
    <col min="5" max="5" width="18.5703125" customWidth="1"/>
    <col min="6" max="6" width="13.5703125" customWidth="1"/>
    <col min="11" max="11" width="15.28515625" customWidth="1"/>
  </cols>
  <sheetData>
    <row r="1" spans="1:20" x14ac:dyDescent="0.25">
      <c r="A1" s="17" t="s">
        <v>26</v>
      </c>
      <c r="B1" s="17"/>
      <c r="C1" s="14" t="s">
        <v>20</v>
      </c>
    </row>
    <row r="2" spans="1:20" x14ac:dyDescent="0.25">
      <c r="A2" s="17" t="s">
        <v>28</v>
      </c>
      <c r="B2" s="17"/>
      <c r="C2" s="15" t="s">
        <v>19</v>
      </c>
    </row>
    <row r="3" spans="1:20" x14ac:dyDescent="0.25">
      <c r="A3" s="17" t="s">
        <v>29</v>
      </c>
      <c r="B3" s="17"/>
      <c r="C3" s="15" t="s">
        <v>25</v>
      </c>
    </row>
    <row r="4" spans="1:20" x14ac:dyDescent="0.25">
      <c r="A4" s="17"/>
      <c r="B4" s="17"/>
      <c r="C4" s="14" t="s">
        <v>23</v>
      </c>
    </row>
    <row r="5" spans="1:20" x14ac:dyDescent="0.25">
      <c r="C5" s="14"/>
      <c r="E5" s="22" t="s">
        <v>30</v>
      </c>
      <c r="F5" s="22">
        <v>100</v>
      </c>
    </row>
    <row r="6" spans="1:20" x14ac:dyDescent="0.25">
      <c r="C6" s="18" t="s">
        <v>27</v>
      </c>
      <c r="D6" s="19"/>
      <c r="E6" s="12"/>
      <c r="F6" s="13" t="s">
        <v>21</v>
      </c>
      <c r="P6" s="20"/>
      <c r="Q6" s="20"/>
      <c r="R6" s="20"/>
      <c r="S6" s="20"/>
      <c r="T6" s="20"/>
    </row>
    <row r="7" spans="1:20" x14ac:dyDescent="0.25">
      <c r="C7" s="2" t="s">
        <v>35</v>
      </c>
      <c r="D7" s="2"/>
      <c r="E7" s="6"/>
      <c r="F7" s="4"/>
      <c r="L7" s="20"/>
      <c r="M7" s="20"/>
      <c r="N7" s="20"/>
      <c r="O7" s="20"/>
      <c r="P7" s="20"/>
      <c r="Q7" s="20"/>
      <c r="R7" s="20"/>
      <c r="S7" s="20"/>
      <c r="T7" s="20"/>
    </row>
    <row r="8" spans="1:20" x14ac:dyDescent="0.25">
      <c r="C8" s="17" t="s">
        <v>0</v>
      </c>
      <c r="D8" s="17"/>
      <c r="E8" s="7">
        <f>F8/$F$5</f>
        <v>1.6</v>
      </c>
      <c r="F8" s="21">
        <f>200*0.8</f>
        <v>160</v>
      </c>
      <c r="G8" s="14" t="s">
        <v>22</v>
      </c>
      <c r="L8" s="20"/>
      <c r="M8" s="20"/>
      <c r="N8" s="20"/>
      <c r="O8" s="20"/>
      <c r="P8" s="20"/>
      <c r="Q8" s="20"/>
      <c r="R8" s="20"/>
      <c r="S8" s="20"/>
      <c r="T8" s="20"/>
    </row>
    <row r="9" spans="1:20" x14ac:dyDescent="0.25">
      <c r="C9" s="17" t="s">
        <v>1</v>
      </c>
      <c r="D9" s="17"/>
      <c r="E9" s="7">
        <f>F9/$F$5</f>
        <v>15</v>
      </c>
      <c r="F9" s="21">
        <v>1500</v>
      </c>
      <c r="G9" s="14" t="s">
        <v>22</v>
      </c>
      <c r="L9" s="20"/>
      <c r="M9" s="20"/>
      <c r="N9" s="20"/>
      <c r="O9" s="20"/>
      <c r="P9" s="20"/>
      <c r="Q9" s="20"/>
      <c r="R9" s="20"/>
      <c r="S9" s="20"/>
      <c r="T9" s="20"/>
    </row>
    <row r="10" spans="1:20" x14ac:dyDescent="0.25">
      <c r="C10" s="17" t="s">
        <v>2</v>
      </c>
      <c r="D10" s="17"/>
      <c r="E10" s="7">
        <f>F10/$F$5</f>
        <v>48</v>
      </c>
      <c r="F10" s="21">
        <v>4800</v>
      </c>
      <c r="G10" s="14" t="s">
        <v>22</v>
      </c>
      <c r="L10" s="20"/>
      <c r="M10" s="20"/>
      <c r="N10" s="20"/>
      <c r="O10" s="20"/>
      <c r="P10" s="20"/>
      <c r="Q10" s="20"/>
      <c r="R10" s="20"/>
      <c r="S10" s="20"/>
      <c r="T10" s="20"/>
    </row>
    <row r="11" spans="1:20" x14ac:dyDescent="0.25">
      <c r="C11" s="17" t="s">
        <v>7</v>
      </c>
      <c r="D11" s="17"/>
      <c r="E11" s="7">
        <f>F11/$F$5</f>
        <v>10</v>
      </c>
      <c r="F11" s="21">
        <v>1000</v>
      </c>
      <c r="G11" s="14" t="s">
        <v>22</v>
      </c>
      <c r="L11" s="20"/>
      <c r="M11" s="20"/>
      <c r="N11" s="20"/>
      <c r="O11" s="20"/>
      <c r="P11" s="20"/>
      <c r="Q11" s="20"/>
      <c r="R11" s="20"/>
      <c r="S11" s="20"/>
      <c r="T11" s="20"/>
    </row>
    <row r="12" spans="1:20" x14ac:dyDescent="0.25">
      <c r="C12" s="17" t="s">
        <v>8</v>
      </c>
      <c r="D12" s="17"/>
      <c r="E12" s="7">
        <f>F12/$F$5</f>
        <v>0</v>
      </c>
      <c r="F12" s="21">
        <v>0</v>
      </c>
      <c r="G12" s="14" t="s">
        <v>18</v>
      </c>
      <c r="L12" s="20"/>
      <c r="M12" s="20"/>
      <c r="N12" s="20"/>
      <c r="O12" s="20"/>
      <c r="P12" s="20"/>
      <c r="Q12" s="20"/>
      <c r="R12" s="20"/>
      <c r="S12" s="20"/>
      <c r="T12" s="20"/>
    </row>
    <row r="13" spans="1:20" x14ac:dyDescent="0.25">
      <c r="C13" s="17" t="s">
        <v>9</v>
      </c>
      <c r="D13" s="17"/>
      <c r="E13" s="7">
        <f>F13/$F$5</f>
        <v>0</v>
      </c>
      <c r="F13" s="21">
        <v>0</v>
      </c>
      <c r="G13" s="14" t="s">
        <v>16</v>
      </c>
      <c r="L13" s="20"/>
      <c r="M13" s="20"/>
      <c r="N13" s="20"/>
      <c r="O13" s="20"/>
      <c r="P13" s="20"/>
      <c r="Q13" s="20"/>
      <c r="R13" s="20"/>
      <c r="S13" s="20"/>
      <c r="T13" s="20"/>
    </row>
    <row r="14" spans="1:20" x14ac:dyDescent="0.25">
      <c r="C14" s="24" t="s">
        <v>10</v>
      </c>
      <c r="D14" s="24"/>
      <c r="E14" s="7">
        <f>F14/$F$5</f>
        <v>0</v>
      </c>
      <c r="F14" s="21">
        <v>0</v>
      </c>
      <c r="G14" s="14" t="s">
        <v>17</v>
      </c>
      <c r="L14" s="20"/>
      <c r="M14" s="20"/>
      <c r="N14" s="20"/>
      <c r="O14" s="20"/>
      <c r="P14" s="20"/>
      <c r="Q14" s="20"/>
      <c r="R14" s="20"/>
      <c r="S14" s="20"/>
      <c r="T14" s="20"/>
    </row>
    <row r="15" spans="1:20" x14ac:dyDescent="0.25">
      <c r="C15" s="17" t="s">
        <v>11</v>
      </c>
      <c r="D15" s="17"/>
      <c r="E15" s="7"/>
      <c r="F15" s="5"/>
      <c r="G15" s="16" t="s">
        <v>12</v>
      </c>
      <c r="L15" s="20"/>
      <c r="M15" s="20"/>
      <c r="N15" s="20"/>
      <c r="O15" s="20"/>
      <c r="P15" s="20"/>
    </row>
    <row r="16" spans="1:20" x14ac:dyDescent="0.25">
      <c r="E16" s="7"/>
      <c r="F16" s="20"/>
      <c r="G16" s="3"/>
      <c r="L16" s="20"/>
      <c r="M16" s="20"/>
      <c r="N16" s="20"/>
      <c r="O16" s="20"/>
      <c r="P16" s="20"/>
    </row>
    <row r="17" spans="2:16" x14ac:dyDescent="0.25">
      <c r="E17" s="7"/>
      <c r="F17" s="20"/>
      <c r="G17" s="3"/>
      <c r="L17" s="20"/>
      <c r="M17" s="20"/>
      <c r="N17" s="20"/>
      <c r="O17" s="20"/>
      <c r="P17" s="20"/>
    </row>
    <row r="18" spans="2:16" x14ac:dyDescent="0.25">
      <c r="C18" s="1" t="s">
        <v>36</v>
      </c>
      <c r="D18" s="1"/>
      <c r="E18" s="7"/>
      <c r="F18" s="20"/>
      <c r="L18" s="20"/>
      <c r="M18" s="20"/>
      <c r="N18" s="20"/>
      <c r="O18" s="20"/>
      <c r="P18" s="20"/>
    </row>
    <row r="19" spans="2:16" x14ac:dyDescent="0.25">
      <c r="C19" t="s">
        <v>31</v>
      </c>
      <c r="E19" s="7">
        <v>68.430000000000007</v>
      </c>
      <c r="F19" s="14" t="s">
        <v>37</v>
      </c>
      <c r="L19" s="9" t="s">
        <v>38</v>
      </c>
      <c r="M19" s="20"/>
      <c r="N19" s="20"/>
      <c r="O19" s="20"/>
      <c r="P19" s="20"/>
    </row>
    <row r="20" spans="2:16" x14ac:dyDescent="0.25">
      <c r="C20" t="s">
        <v>3</v>
      </c>
      <c r="E20" s="7">
        <v>0</v>
      </c>
      <c r="L20" s="20"/>
      <c r="M20" s="20"/>
      <c r="N20" s="20"/>
      <c r="O20" s="20"/>
      <c r="P20" s="20"/>
    </row>
    <row r="21" spans="2:16" x14ac:dyDescent="0.25">
      <c r="C21" t="s">
        <v>13</v>
      </c>
      <c r="E21" s="10"/>
      <c r="F21" s="14" t="s">
        <v>14</v>
      </c>
      <c r="L21" s="9" t="s">
        <v>15</v>
      </c>
    </row>
    <row r="22" spans="2:16" x14ac:dyDescent="0.25">
      <c r="E22" s="10"/>
    </row>
    <row r="23" spans="2:16" x14ac:dyDescent="0.25">
      <c r="E23" s="10"/>
    </row>
    <row r="24" spans="2:16" ht="15.75" x14ac:dyDescent="0.25">
      <c r="B24" s="23" t="s">
        <v>34</v>
      </c>
      <c r="C24" t="s">
        <v>4</v>
      </c>
      <c r="E24" s="11">
        <f>SUM(E8:E20)</f>
        <v>143.03</v>
      </c>
      <c r="F24" s="14" t="s">
        <v>24</v>
      </c>
    </row>
    <row r="25" spans="2:16" x14ac:dyDescent="0.25">
      <c r="E25" s="10"/>
    </row>
    <row r="26" spans="2:16" x14ac:dyDescent="0.25">
      <c r="E26" s="10"/>
    </row>
    <row r="27" spans="2:16" x14ac:dyDescent="0.25">
      <c r="E27" s="10"/>
    </row>
    <row r="28" spans="2:16" x14ac:dyDescent="0.25">
      <c r="C28" t="s">
        <v>5</v>
      </c>
      <c r="E28" s="7">
        <v>200</v>
      </c>
      <c r="F28" s="14" t="s">
        <v>32</v>
      </c>
    </row>
    <row r="29" spans="2:16" x14ac:dyDescent="0.25">
      <c r="B29" t="s">
        <v>6</v>
      </c>
      <c r="D29" s="8">
        <v>0.03</v>
      </c>
      <c r="E29" s="7">
        <f>E28*(1+D29)</f>
        <v>206</v>
      </c>
      <c r="F29" s="14" t="s">
        <v>39</v>
      </c>
    </row>
    <row r="30" spans="2:16" x14ac:dyDescent="0.25">
      <c r="C30" t="s">
        <v>33</v>
      </c>
      <c r="E30" s="11">
        <f>E29-E24</f>
        <v>62.97</v>
      </c>
      <c r="F30" s="20"/>
    </row>
    <row r="31" spans="2:16" x14ac:dyDescent="0.25">
      <c r="E31" s="10"/>
      <c r="F31" s="20"/>
    </row>
    <row r="32" spans="2:16" x14ac:dyDescent="0.25">
      <c r="C32" s="20"/>
      <c r="F32" s="20"/>
      <c r="G32" s="20"/>
    </row>
    <row r="33" spans="3:7" x14ac:dyDescent="0.25">
      <c r="C33" s="20"/>
      <c r="D33" s="20"/>
      <c r="E33" s="20"/>
      <c r="F33" s="20"/>
      <c r="G33" s="20"/>
    </row>
    <row r="34" spans="3:7" x14ac:dyDescent="0.25">
      <c r="C34" s="20"/>
      <c r="D34" s="20"/>
      <c r="E34" s="20"/>
      <c r="F34" s="20"/>
      <c r="G34" s="20"/>
    </row>
    <row r="35" spans="3:7" x14ac:dyDescent="0.25">
      <c r="C35" s="20"/>
      <c r="D35" s="20"/>
      <c r="E35" s="20"/>
      <c r="F35" s="20"/>
      <c r="G35" s="20"/>
    </row>
    <row r="36" spans="3:7" x14ac:dyDescent="0.25">
      <c r="C36" s="20"/>
      <c r="D36" s="20"/>
      <c r="E36" s="20"/>
      <c r="F36" s="20"/>
      <c r="G36" s="20"/>
    </row>
  </sheetData>
  <sheetProtection algorithmName="SHA-512" hashValue="dOamIFW+n6a4w8u497mxDd14jcONMeTubcKWOKKmcF/mgK/oL/bEkv4emSn2bp0iFmw94eZHbkg2XEK08+Yt5Q==" saltValue="nrX06Fe2bEMf04r4lQLh/A==" spinCount="100000" sheet="1" objects="1" scenarios="1"/>
  <hyperlinks>
    <hyperlink ref="L21" r:id="rId1" display="https://www.ospa.iastate.edu/proposal/preparation/tuition" xr:uid="{491A0BD7-54F7-42E1-A58A-F833471E77B4}"/>
    <hyperlink ref="L19" r:id="rId2" display="https://www.controller.iastate.edu/templates/universityforms.htm" xr:uid="{676C319F-D1F4-4116-B56B-71341D40DBFA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Enzensperger, Shane [CONTR]</dc:creator>
  <cp:lastModifiedBy>Enzensperger, Shane [CONTR]</cp:lastModifiedBy>
  <dcterms:created xsi:type="dcterms:W3CDTF">2021-08-26T20:03:51Z</dcterms:created>
  <dcterms:modified xsi:type="dcterms:W3CDTF">2022-05-12T19:00:13Z</dcterms:modified>
</cp:coreProperties>
</file>